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2120" windowHeight="9120" tabRatio="836" activeTab="5"/>
  </bookViews>
  <sheets>
    <sheet name="1. KOMBINEZON BIOL." sheetId="1" r:id="rId1"/>
    <sheet name="2. KOMBINEZON, CZEPEK OCHRONNY" sheetId="2" r:id="rId2"/>
    <sheet name="3. FARTUCH" sheetId="3" r:id="rId3"/>
    <sheet name="4. MASKA CHIRURG." sheetId="4" r:id="rId4"/>
    <sheet name="5. RĘKAWICZKI" sheetId="5" r:id="rId5"/>
    <sheet name="6. MASKI OCHRONNE" sheetId="6" r:id="rId6"/>
  </sheets>
  <definedNames>
    <definedName name="CENA" localSheetId="1">'2. KOMBINEZON, CZEPEK OCHRONNY'!#REF!</definedName>
    <definedName name="CENA" localSheetId="2">'3. FARTUCH'!#REF!</definedName>
    <definedName name="CENA" localSheetId="3">'4. MASKA CHIRURG.'!#REF!</definedName>
    <definedName name="CENA" localSheetId="4">'5. RĘKAWICZKI'!#REF!</definedName>
    <definedName name="CENA" localSheetId="5">'6. MASKI OCHRONNE'!#REF!</definedName>
    <definedName name="CENA">'1. KOMBINEZON BIOL.'!#REF!</definedName>
    <definedName name="_xlnm.Print_Area" localSheetId="0">'1. KOMBINEZON BIOL.'!$A$1:$I$16</definedName>
    <definedName name="_xlnm.Print_Area" localSheetId="1">'2. KOMBINEZON, CZEPEK OCHRONNY'!$A$1:$I$18</definedName>
    <definedName name="_xlnm.Print_Area" localSheetId="2">'3. FARTUCH'!$A$1:$I$16</definedName>
    <definedName name="_xlnm.Print_Area" localSheetId="3">'4. MASKA CHIRURG.'!$A$1:$I$16</definedName>
    <definedName name="_xlnm.Print_Area" localSheetId="4">'5. RĘKAWICZKI'!$A$1:$I$16</definedName>
    <definedName name="_xlnm.Print_Area" localSheetId="5">'6. MASKI OCHRONNE'!$A$1:$I$18</definedName>
  </definedNames>
  <calcPr fullCalcOnLoad="1"/>
</workbook>
</file>

<file path=xl/sharedStrings.xml><?xml version="1.0" encoding="utf-8"?>
<sst xmlns="http://schemas.openxmlformats.org/spreadsheetml/2006/main" count="131" uniqueCount="39">
  <si>
    <t>1.</t>
  </si>
  <si>
    <t>2.</t>
  </si>
  <si>
    <t>Nazwa handlowa</t>
  </si>
  <si>
    <t>wartość brutto [zł]</t>
  </si>
  <si>
    <t>wartość netto [zł]</t>
  </si>
  <si>
    <t>Lp.</t>
  </si>
  <si>
    <t>CENA</t>
  </si>
  <si>
    <t>DATA:…………………………………………………</t>
  </si>
  <si>
    <t>Formularz asortymentowo cenowy</t>
  </si>
  <si>
    <t>Wykonawca (nazwa, lub pieczęć adresowa)</t>
  </si>
  <si>
    <t>Vat w %</t>
  </si>
  <si>
    <t>WARTOŚĆ VAT</t>
  </si>
  <si>
    <t>Asortyment zamówienia</t>
  </si>
  <si>
    <t>cena jednostk. netto [zł]</t>
  </si>
  <si>
    <t>ZAŁĄCZNIK 2. LA / ŚOI / PN / 2020</t>
  </si>
  <si>
    <t>DOSTAWA ŚRODKÓW OCHRONY INDYWIDUALNEJ</t>
  </si>
  <si>
    <t>J.m.</t>
  </si>
  <si>
    <t>Kombinezon ochronny biologiczny z ochraniaczami na obuwie - kombinezon zgodny z wymaganiami zasadniczymi Rozporządzenia Parlamentu Europejskiego i Rady (UE) 2016/425 dot. środków ochrony indywidualnej, w tym normy EN 14126:2003 dotyczącej odzieży, zapewniający ochronę przed czynnikami infekcyjnymi, według co najmniej wyszczególnionych warunków:   - odporność na przenikanie skażonej cieczy pod wpływem ciśnienia hydrostatycznego – klasa 4 lub wyższa, - minimalna wytrzymałość na rozdzieranie i na przekłucie wg EN 14325 (klasa 1),  - co najmniej typ 4 wg klasyfikacji zgodnie  z EN 14605:2005+A1:2009 lub typ 6 wg EN 13034:2005+A1,  - kaptur obszyty i wykończony gumką, brzegi rękawów oraz nogawek z elastycznym wykończeniem zabezpieczającym, - zamek błyskawiczny kryty listwą, dodatkowo zabezpieczoną dwustronną taśmą samoprzylepną. Gramatura min. 40g/m2,  Ochraniacze na buty kompatybilne z kombinezonem ochronnym z wysoką osłoną zachodzącą na buty zakończone gumką na połowie łydki, opcjonalnie z podeszwą antypoślizgową / zgodne z wymaganiami zasadniczymi Rozporządzenia Parlamentu Europejskiego i Rady (UE) 2016/425 dot. środków ochrony indywidualnej, w tym normy EN 14126:2003 dotyczącej odzieży, zapewniający ochronę przed czynnikami infekcyjnymi, według co najmniej wyszczególnionych warunków: - odporność na przenikanie skażonej cieczy pod wpływem ciśnienia hydrostatycznego – klasa 4 lub wyższa, minimalna wytrzymałość na rozdzieranie i na przekłucie wg EN 14325 (klasa 1), - co najmniej typ 4 wg klasyfikacji zgodnie z EN 14605:2005+A1:2009 lub typ 6 wg EN 13034:2005+A1 /. Wykonawca dostarczy wraz z przedmiotem umowy (przy pierwszej dostawie) lub załączy do umowy (na płycie CD) następujące dokumenty: Deklaracja zgodności / Certyfikat potwierdzający posiadanie znaku CE. Opakowanie jednostkowe - zestaw zawierający 1 kombinezon i 1 parę ochraniaczy</t>
  </si>
  <si>
    <t>ilość</t>
  </si>
  <si>
    <t>1 zestaw</t>
  </si>
  <si>
    <t>1 szt.</t>
  </si>
  <si>
    <r>
      <t>Kombinezon ochronny jednorazowy -  jednoczęściowy, spełniający wymogi i wytyczne Ministerstwa Zdrowia, wykonany z materiału mikroporowatego, wodoodpornego, gramatura min. 40g/m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, na zamek błyskawiczny zakryty klapą, z kapturem, posiadający elastyczne ściągacze przy mankietach, kostkach, kapturze i talii. </t>
    </r>
  </si>
  <si>
    <t>PAKIET nr 1 Kombinezon biologiczny</t>
  </si>
  <si>
    <t>PAKIET nr 3  Fartuch chirurgiczny jednorazowego użytku</t>
  </si>
  <si>
    <t>Fartuch medyczny ochronny niejałowy, rękawy długie z elastyczną taśmą zabezpeiczającą, wiązany z tyłu  na troki w talii oraz na szyi, z lekkim gumowym zakończeniem na rękawach, z włókniny polipropylenowej o gramaturze min. 35g/m². Materiał min. 1 klasy palności. Fartuch zszywany szwem overlokowym. Kolory : biały / niebieski. Rozmiary: M, L, XL.</t>
  </si>
  <si>
    <t>PAKIET nr 4 Maska chirurgiczna jednorazowego użytku</t>
  </si>
  <si>
    <t>Profesjonalna maska medyczna wykonana z trójwarstwowej włókniny, z gumkami zakładanymi na uszy, w części środkowej zakładka (harmonijka) umożliwiająca dopasowanie maseczki do kształtu twarzy, (zakrycie nosa, ust i brody), w jednej krawędzi wzmocnienie umożliwiające dopasowanie maseczki do nosa zapewniające szczelność przylegania, gramatura min. 25g/m2, rozmiar wyrobu na płasko co najmniej 17 cm x 9 cm,  wyrób zgodny z normą PN-EN 14683, skuteczność filtracji bakteryjnej (BFE) jak dla masek typu II. Oznakowanie CE, pakowane w kartonik po 30-50szt.</t>
  </si>
  <si>
    <t>PAKIET nr 5 Rękawiczki ochronne</t>
  </si>
  <si>
    <t>Rękawica diagnostyczna nitrylowa - niejałowa, bezpudrowa, kształt uniwersalny, dopuszczone również do kontaktu z żywnoscią, AQL ≤ 1,5. Spełniająca Normy EN 455, EN 374. Siła zrywu: przed starzeniem min.7N, po  starzeniu min. 6N, długość min. 230mm. Rękawice zarejestrowane jako wyrób medyczny klasy I zgodnie z Dyrektywą o wyrobach Medycznych 93/42/EWG i środek ochrony indywidualnej kat. III zgodnie z Rozporządzeniem (UE) 2016/425. Certyfikat CE. ROZMIAR S, M, L. Opakowanie jednostkowe 100 szt.</t>
  </si>
  <si>
    <t>1 op.</t>
  </si>
  <si>
    <t>Półmaska filtrująca kat. FFP2 bez zaworu, jednorazowego użytku, osłaniająca usta, nos i brodę użytkownika, regulowane usztywnienie w okolicy nosa, konstrukcja dopasowująca się do kształtu twarzy, zapewniająca szczelność podczas użytkowania, nie zawierająca części powodujących urazy takie jak podrażnienie lub zranienie, wysokowydajny warstwowy wkład filtrujący. Efektywność filtracji &gt;= 94 % Oznakowanie CE. Wyrób zgodny z normą EN 149, każda maska oznakowana zgodnie z wymaganiami normy.</t>
  </si>
  <si>
    <t>Półmaska filtrująca kat. FFP3 z zaworem wydechowych, jednorazowego użytku, osłaniająca usta, nos i brodę użytkownika, regulowane usztywnienie w okolicy nosa, konstrukcja dopasowująca się do kształtu twarzy, zapewniająca szczelność podczas użytkowania, nie zawierająca części powodujących urazy takie jak podrażnienie lub zranienie.  Efektywność filtracji &gt;= 98 %. Oznakowanie CE. Wyrób zgodny z normą EN 149, każda maska  oznakowana zgodnie  z wymaganiami normy.</t>
  </si>
  <si>
    <t>Nomenklatura CPV:  35113410-6</t>
  </si>
  <si>
    <t>Nomenklatura CPV:  33141000-0</t>
  </si>
  <si>
    <t>Nomenklatura CPV:  18424300-0</t>
  </si>
  <si>
    <t xml:space="preserve">Zamawiający zastrzega prawo zmniejszenia przedmiotu zamówienia zgodnie z postanowieniami umowy. Ilość towaru wskazana w formularzu asortymentowo cenowym stanowi przewidywane zapotrzebowanie w okresie obowiązywania umowy. </t>
  </si>
  <si>
    <t>PAKIET nr 2 Kombinezon ochronny, czepek ochronny</t>
  </si>
  <si>
    <t>Czepek ochronny jednorazowego użytku - niejałowy z gumką, rozmiar uniwersalny, z włókniny o gramaturze min. 20 g/m². Preferowane opakowanie kartonik umożliwiający wyjmowanie pojedynczych sztuk.</t>
  </si>
  <si>
    <t>PAKIET nr 6 Maseczki /półmaski/ ochronne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</si>
</sst>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  <numFmt numFmtId="176" formatCode="0.0%"/>
    <numFmt numFmtId="177" formatCode="[$-415]d\ mmmm\ yyyy"/>
    <numFmt numFmtId="178" formatCode="#,##0.00\ &quot;zł&quot;"/>
    <numFmt numFmtId="179" formatCode="#,##0.00_ ;\-#,##0.00\ "/>
    <numFmt numFmtId="180" formatCode="#,##0.00\ _z_ł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d/mm/yyyy"/>
  </numFmts>
  <fonts count="62">
    <font>
      <sz val="10"/>
      <name val="Arial"/>
      <family val="0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Arimo"/>
      <family val="2"/>
    </font>
    <font>
      <b/>
      <sz val="9"/>
      <name val="Arimo"/>
      <family val="2"/>
    </font>
    <font>
      <b/>
      <sz val="10"/>
      <color indexed="8"/>
      <name val="Arimo"/>
      <family val="2"/>
    </font>
    <font>
      <b/>
      <sz val="10"/>
      <name val="Arimo"/>
      <family val="2"/>
    </font>
    <font>
      <sz val="10"/>
      <name val="Arimo"/>
      <family val="2"/>
    </font>
    <font>
      <sz val="10"/>
      <color indexed="8"/>
      <name val="Arimo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b/>
      <sz val="8"/>
      <name val="Arial Narrow"/>
      <family val="2"/>
    </font>
    <font>
      <sz val="8"/>
      <name val="Arial"/>
      <family val="2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9"/>
      <color indexed="10"/>
      <name val="Tahoma"/>
      <family val="2"/>
    </font>
    <font>
      <sz val="9"/>
      <color indexed="63"/>
      <name val="Arimo"/>
      <family val="2"/>
    </font>
    <font>
      <b/>
      <sz val="9"/>
      <color indexed="63"/>
      <name val="Arimo"/>
      <family val="2"/>
    </font>
    <font>
      <sz val="9"/>
      <color indexed="30"/>
      <name val="Tahoma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sz val="9"/>
      <color theme="1" tint="0.24998000264167786"/>
      <name val="Arimo"/>
      <family val="2"/>
    </font>
    <font>
      <b/>
      <sz val="9"/>
      <color theme="1" tint="0.24998000264167786"/>
      <name val="Arimo"/>
      <family val="2"/>
    </font>
    <font>
      <sz val="9"/>
      <color rgb="FF0070C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/>
    </xf>
    <xf numFmtId="0" fontId="6" fillId="35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44" fontId="6" fillId="35" borderId="10" xfId="0" applyNumberFormat="1" applyFont="1" applyFill="1" applyBorder="1" applyAlignment="1">
      <alignment horizontal="left" vertical="center" wrapText="1" indent="1"/>
    </xf>
    <xf numFmtId="0" fontId="6" fillId="35" borderId="10" xfId="0" applyFont="1" applyFill="1" applyBorder="1" applyAlignment="1">
      <alignment horizontal="left" vertical="center" wrapText="1" indent="1"/>
    </xf>
    <xf numFmtId="180" fontId="2" fillId="33" borderId="10" xfId="0" applyNumberFormat="1" applyFont="1" applyFill="1" applyBorder="1" applyAlignment="1">
      <alignment horizontal="left" vertical="center" wrapText="1" indent="1"/>
    </xf>
    <xf numFmtId="9" fontId="2" fillId="33" borderId="10" xfId="0" applyNumberFormat="1" applyFont="1" applyFill="1" applyBorder="1" applyAlignment="1">
      <alignment horizontal="left" vertical="center" wrapText="1" indent="1"/>
    </xf>
    <xf numFmtId="180" fontId="57" fillId="35" borderId="0" xfId="0" applyNumberFormat="1" applyFont="1" applyFill="1" applyBorder="1" applyAlignment="1">
      <alignment horizontal="left" vertical="center" indent="1"/>
    </xf>
    <xf numFmtId="9" fontId="57" fillId="35" borderId="0" xfId="0" applyNumberFormat="1" applyFont="1" applyFill="1" applyBorder="1" applyAlignment="1">
      <alignment horizontal="left" vertical="center" indent="1"/>
    </xf>
    <xf numFmtId="180" fontId="57" fillId="35" borderId="13" xfId="0" applyNumberFormat="1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178" fontId="1" fillId="33" borderId="0" xfId="0" applyNumberFormat="1" applyFont="1" applyFill="1" applyBorder="1" applyAlignment="1">
      <alignment horizontal="left" vertical="center" indent="1"/>
    </xf>
    <xf numFmtId="0" fontId="58" fillId="33" borderId="0" xfId="0" applyFont="1" applyFill="1" applyBorder="1" applyAlignment="1">
      <alignment horizontal="left" vertical="top" indent="1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vertical="center" indent="1"/>
    </xf>
    <xf numFmtId="0" fontId="4" fillId="36" borderId="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3" fillId="35" borderId="0" xfId="0" applyFont="1" applyFill="1" applyBorder="1" applyAlignment="1">
      <alignment horizontal="left" vertical="center" indent="1"/>
    </xf>
    <xf numFmtId="0" fontId="1" fillId="35" borderId="0" xfId="0" applyFont="1" applyFill="1" applyBorder="1" applyAlignment="1">
      <alignment horizontal="left" vertical="center" indent="1"/>
    </xf>
    <xf numFmtId="0" fontId="3" fillId="35" borderId="13" xfId="0" applyFont="1" applyFill="1" applyBorder="1" applyAlignment="1">
      <alignment horizontal="left" vertical="center" indent="1"/>
    </xf>
    <xf numFmtId="0" fontId="1" fillId="35" borderId="14" xfId="0" applyFont="1" applyFill="1" applyBorder="1" applyAlignment="1">
      <alignment horizontal="left" vertical="center" indent="1"/>
    </xf>
    <xf numFmtId="180" fontId="5" fillId="33" borderId="0" xfId="0" applyNumberFormat="1" applyFont="1" applyFill="1" applyAlignment="1">
      <alignment horizontal="right" vertical="center" indent="1"/>
    </xf>
    <xf numFmtId="180" fontId="6" fillId="33" borderId="0" xfId="0" applyNumberFormat="1" applyFont="1" applyFill="1" applyAlignment="1">
      <alignment horizontal="right" vertical="center" indent="1"/>
    </xf>
    <xf numFmtId="180" fontId="5" fillId="33" borderId="0" xfId="0" applyNumberFormat="1" applyFont="1" applyFill="1" applyAlignment="1">
      <alignment horizontal="left" vertical="center" indent="1"/>
    </xf>
    <xf numFmtId="180" fontId="5" fillId="33" borderId="0" xfId="0" applyNumberFormat="1" applyFont="1" applyFill="1" applyAlignment="1">
      <alignment vertical="center"/>
    </xf>
    <xf numFmtId="180" fontId="5" fillId="33" borderId="0" xfId="0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180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 indent="1"/>
    </xf>
    <xf numFmtId="180" fontId="5" fillId="33" borderId="0" xfId="0" applyNumberFormat="1" applyFont="1" applyFill="1" applyAlignment="1">
      <alignment horizontal="left" vertical="center" wrapText="1" indent="1"/>
    </xf>
    <xf numFmtId="0" fontId="5" fillId="33" borderId="0" xfId="0" applyNumberFormat="1" applyFont="1" applyFill="1" applyAlignment="1">
      <alignment horizontal="left" vertical="center" wrapText="1" indent="1"/>
    </xf>
    <xf numFmtId="0" fontId="4" fillId="36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left" vertical="center"/>
    </xf>
    <xf numFmtId="178" fontId="1" fillId="35" borderId="15" xfId="0" applyNumberFormat="1" applyFont="1" applyFill="1" applyBorder="1" applyAlignment="1">
      <alignment horizontal="left" vertical="center" indent="1"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vertical="center" indent="1"/>
    </xf>
    <xf numFmtId="0" fontId="1" fillId="34" borderId="10" xfId="0" applyFont="1" applyFill="1" applyBorder="1" applyAlignment="1">
      <alignment horizontal="left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 indent="1"/>
    </xf>
    <xf numFmtId="2" fontId="1" fillId="34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left" vertical="center" wrapText="1" indent="1"/>
    </xf>
    <xf numFmtId="9" fontId="2" fillId="33" borderId="16" xfId="0" applyNumberFormat="1" applyFont="1" applyFill="1" applyBorder="1" applyAlignment="1">
      <alignment horizontal="left" vertical="center" wrapText="1" indent="1"/>
    </xf>
    <xf numFmtId="0" fontId="13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 indent="1"/>
    </xf>
    <xf numFmtId="0" fontId="1" fillId="34" borderId="18" xfId="0" applyFont="1" applyFill="1" applyBorder="1" applyAlignment="1">
      <alignment horizontal="center" vertical="center" wrapText="1"/>
    </xf>
    <xf numFmtId="2" fontId="1" fillId="34" borderId="18" xfId="0" applyNumberFormat="1" applyFont="1" applyFill="1" applyBorder="1" applyAlignment="1">
      <alignment horizontal="center" vertical="center" wrapText="1"/>
    </xf>
    <xf numFmtId="180" fontId="2" fillId="33" borderId="18" xfId="0" applyNumberFormat="1" applyFont="1" applyFill="1" applyBorder="1" applyAlignment="1">
      <alignment horizontal="left" vertical="center" wrapText="1" indent="1"/>
    </xf>
    <xf numFmtId="9" fontId="2" fillId="33" borderId="18" xfId="0" applyNumberFormat="1" applyFont="1" applyFill="1" applyBorder="1" applyAlignment="1">
      <alignment horizontal="left" vertical="center" wrapText="1" indent="1"/>
    </xf>
    <xf numFmtId="0" fontId="13" fillId="37" borderId="0" xfId="0" applyFont="1" applyFill="1" applyAlignment="1">
      <alignment/>
    </xf>
    <xf numFmtId="180" fontId="11" fillId="33" borderId="10" xfId="0" applyNumberFormat="1" applyFont="1" applyFill="1" applyBorder="1" applyAlignment="1">
      <alignment horizontal="left" vertical="center" wrapText="1" indent="1"/>
    </xf>
    <xf numFmtId="180" fontId="11" fillId="33" borderId="19" xfId="0" applyNumberFormat="1" applyFont="1" applyFill="1" applyBorder="1" applyAlignment="1">
      <alignment horizontal="left" vertical="center" wrapText="1" inden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 indent="1"/>
    </xf>
    <xf numFmtId="0" fontId="1" fillId="34" borderId="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>
      <alignment horizontal="left" vertical="center" wrapText="1" indent="1"/>
    </xf>
    <xf numFmtId="9" fontId="2" fillId="33" borderId="0" xfId="0" applyNumberFormat="1" applyFont="1" applyFill="1" applyBorder="1" applyAlignment="1">
      <alignment horizontal="left" vertical="center" wrapText="1" indent="1"/>
    </xf>
    <xf numFmtId="180" fontId="11" fillId="33" borderId="13" xfId="0" applyNumberFormat="1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6" sqref="A6:I6"/>
    </sheetView>
  </sheetViews>
  <sheetFormatPr defaultColWidth="11.421875" defaultRowHeight="12.75"/>
  <cols>
    <col min="1" max="1" width="3.8515625" style="3" customWidth="1"/>
    <col min="2" max="2" width="72.8515625" style="19" customWidth="1"/>
    <col min="3" max="3" width="24.421875" style="19" customWidth="1"/>
    <col min="4" max="4" width="11.8515625" style="19" customWidth="1"/>
    <col min="5" max="5" width="7.57421875" style="19" customWidth="1"/>
    <col min="6" max="6" width="10.57421875" style="19" customWidth="1"/>
    <col min="7" max="7" width="13.57421875" style="19" customWidth="1"/>
    <col min="8" max="8" width="6.57421875" style="19" customWidth="1"/>
    <col min="9" max="9" width="15.57421875" style="19" customWidth="1"/>
    <col min="10" max="16384" width="11.421875" style="1" customWidth="1"/>
  </cols>
  <sheetData>
    <row r="1" spans="1:9" s="35" customFormat="1" ht="11.25">
      <c r="A1" s="36"/>
      <c r="B1" s="38"/>
      <c r="C1" s="38"/>
      <c r="D1" s="39"/>
      <c r="E1" s="40"/>
      <c r="F1" s="38"/>
      <c r="G1" s="38"/>
      <c r="H1" s="38"/>
      <c r="I1" s="31" t="s">
        <v>14</v>
      </c>
    </row>
    <row r="2" spans="1:9" s="33" customFormat="1" ht="9.75" customHeight="1">
      <c r="A2" s="42"/>
      <c r="B2" s="32"/>
      <c r="C2" s="32"/>
      <c r="D2" s="32"/>
      <c r="E2" s="32"/>
      <c r="F2" s="32"/>
      <c r="G2" s="32"/>
      <c r="H2" s="32"/>
      <c r="I2" s="30"/>
    </row>
    <row r="3" spans="1:9" s="33" customFormat="1" ht="19.5" customHeight="1">
      <c r="A3" s="37"/>
      <c r="B3" s="43" t="s">
        <v>9</v>
      </c>
      <c r="C3" s="32"/>
      <c r="D3" s="32"/>
      <c r="E3" s="32"/>
      <c r="F3" s="32"/>
      <c r="G3" s="32"/>
      <c r="H3" s="32"/>
      <c r="I3" s="34" t="s">
        <v>7</v>
      </c>
    </row>
    <row r="4" spans="1:9" s="7" customFormat="1" ht="29.25" customHeight="1">
      <c r="A4" s="74" t="s">
        <v>15</v>
      </c>
      <c r="B4" s="74"/>
      <c r="C4" s="74"/>
      <c r="D4" s="74"/>
      <c r="E4" s="74"/>
      <c r="F4" s="74"/>
      <c r="G4" s="74"/>
      <c r="H4" s="74"/>
      <c r="I4" s="74"/>
    </row>
    <row r="5" spans="1:9" s="8" customFormat="1" ht="29.25" customHeight="1">
      <c r="A5" s="75" t="s">
        <v>8</v>
      </c>
      <c r="B5" s="75"/>
      <c r="C5" s="75"/>
      <c r="D5" s="75"/>
      <c r="E5" s="75"/>
      <c r="F5" s="75"/>
      <c r="G5" s="75"/>
      <c r="H5" s="75"/>
      <c r="I5" s="75"/>
    </row>
    <row r="6" spans="1:9" s="9" customFormat="1" ht="19.5" customHeight="1">
      <c r="A6" s="76" t="s">
        <v>22</v>
      </c>
      <c r="B6" s="76"/>
      <c r="C6" s="76"/>
      <c r="D6" s="76"/>
      <c r="E6" s="76"/>
      <c r="F6" s="76"/>
      <c r="G6" s="76"/>
      <c r="H6" s="76"/>
      <c r="I6" s="76"/>
    </row>
    <row r="7" spans="2:5" ht="11.25">
      <c r="B7" s="47"/>
      <c r="C7" s="47"/>
      <c r="D7" s="47"/>
      <c r="E7" s="47"/>
    </row>
    <row r="8" spans="1:9" ht="47.25" customHeight="1">
      <c r="A8" s="5" t="s">
        <v>5</v>
      </c>
      <c r="B8" s="13" t="s">
        <v>12</v>
      </c>
      <c r="C8" s="13" t="s">
        <v>2</v>
      </c>
      <c r="D8" s="13" t="s">
        <v>16</v>
      </c>
      <c r="E8" s="13" t="s">
        <v>18</v>
      </c>
      <c r="F8" s="12" t="s">
        <v>13</v>
      </c>
      <c r="G8" s="13" t="s">
        <v>4</v>
      </c>
      <c r="H8" s="13" t="s">
        <v>10</v>
      </c>
      <c r="I8" s="13" t="s">
        <v>3</v>
      </c>
    </row>
    <row r="9" spans="1:9" ht="267" customHeight="1">
      <c r="A9" s="2"/>
      <c r="B9" s="48" t="s">
        <v>17</v>
      </c>
      <c r="C9" s="25"/>
      <c r="D9" s="2" t="s">
        <v>19</v>
      </c>
      <c r="E9" s="2">
        <v>3750</v>
      </c>
      <c r="F9" s="49"/>
      <c r="G9" s="14">
        <f>E9*F9</f>
        <v>0</v>
      </c>
      <c r="H9" s="15"/>
      <c r="I9" s="64">
        <f>(G9*H9)+G9</f>
        <v>0</v>
      </c>
    </row>
    <row r="10" spans="1:9" s="6" customFormat="1" ht="18" customHeight="1">
      <c r="A10" s="10"/>
      <c r="B10" s="63" t="s">
        <v>32</v>
      </c>
      <c r="C10" s="27"/>
      <c r="D10" s="27"/>
      <c r="E10" s="27"/>
      <c r="F10" s="27"/>
      <c r="G10" s="16"/>
      <c r="H10" s="17"/>
      <c r="I10" s="18" t="s">
        <v>6</v>
      </c>
    </row>
    <row r="11" spans="1:9" s="6" customFormat="1" ht="15" customHeight="1">
      <c r="A11" s="10"/>
      <c r="B11" s="27"/>
      <c r="C11" s="27"/>
      <c r="D11" s="27"/>
      <c r="E11" s="27"/>
      <c r="F11" s="27"/>
      <c r="G11" s="26"/>
      <c r="H11" s="26"/>
      <c r="I11" s="28"/>
    </row>
    <row r="12" spans="1:9" s="6" customFormat="1" ht="15" customHeight="1">
      <c r="A12" s="11"/>
      <c r="B12" s="29"/>
      <c r="C12" s="29"/>
      <c r="D12" s="29"/>
      <c r="E12" s="29"/>
      <c r="F12" s="29"/>
      <c r="G12" s="29" t="s">
        <v>11</v>
      </c>
      <c r="H12" s="29"/>
      <c r="I12" s="44">
        <f>I9-G9</f>
        <v>0</v>
      </c>
    </row>
    <row r="13" spans="1:9" ht="18" customHeight="1">
      <c r="A13" s="45"/>
      <c r="I13" s="20"/>
    </row>
    <row r="14" spans="1:9" ht="9.75" customHeight="1">
      <c r="A14" s="46"/>
      <c r="I14" s="20"/>
    </row>
    <row r="15" spans="1:9" s="4" customFormat="1" ht="36.75" customHeight="1">
      <c r="A15" s="77" t="s">
        <v>35</v>
      </c>
      <c r="B15" s="77"/>
      <c r="C15" s="77"/>
      <c r="D15" s="77"/>
      <c r="E15" s="77"/>
      <c r="F15" s="77"/>
      <c r="G15" s="77"/>
      <c r="H15" s="77"/>
      <c r="I15" s="77"/>
    </row>
    <row r="16" spans="1:9" ht="15.75" customHeight="1">
      <c r="A16" s="41"/>
      <c r="B16" s="24"/>
      <c r="C16" s="24"/>
      <c r="D16" s="24"/>
      <c r="E16" s="24"/>
      <c r="G16" s="20"/>
      <c r="I16" s="21"/>
    </row>
    <row r="17" ht="19.5" customHeight="1"/>
    <row r="25" ht="11.25">
      <c r="G25" s="22"/>
    </row>
    <row r="26" ht="11.25">
      <c r="G26" s="23"/>
    </row>
  </sheetData>
  <sheetProtection/>
  <mergeCells count="4">
    <mergeCell ref="A4:I4"/>
    <mergeCell ref="A5:I5"/>
    <mergeCell ref="A6:I6"/>
    <mergeCell ref="A15:I15"/>
  </mergeCells>
  <printOptions horizontalCentered="1"/>
  <pageMargins left="0.4330708661417323" right="0.31496062992125984" top="0.5511811023622047" bottom="0.9055118110236221" header="0.31496062992125984" footer="0.31496062992125984"/>
  <pageSetup horizontalDpi="600" verticalDpi="600" orientation="landscape" paperSize="9" scale="85" r:id="rId1"/>
  <headerFooter>
    <oddFooter>&amp;C&amp;8&amp;P&amp;R&amp;"Tahoma,Normalny"
&amp;"Bahnschrift SemiLight,Kursywa"&amp;9&amp;KFF0000Podpis osób uprawnionych /  kwalifikowany podpis elektroniczny&amp;"Bahnschrift SemiLight,Standardowy"&amp;10&amp;K000000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15" sqref="B15"/>
    </sheetView>
  </sheetViews>
  <sheetFormatPr defaultColWidth="11.421875" defaultRowHeight="12.75"/>
  <cols>
    <col min="1" max="1" width="3.8515625" style="3" customWidth="1"/>
    <col min="2" max="2" width="72.8515625" style="19" customWidth="1"/>
    <col min="3" max="3" width="24.421875" style="19" customWidth="1"/>
    <col min="4" max="4" width="11.8515625" style="19" customWidth="1"/>
    <col min="5" max="5" width="7.57421875" style="19" customWidth="1"/>
    <col min="6" max="6" width="10.57421875" style="19" customWidth="1"/>
    <col min="7" max="7" width="13.57421875" style="19" customWidth="1"/>
    <col min="8" max="8" width="6.57421875" style="19" customWidth="1"/>
    <col min="9" max="9" width="15.57421875" style="19" customWidth="1"/>
    <col min="10" max="16384" width="11.421875" style="1" customWidth="1"/>
  </cols>
  <sheetData>
    <row r="1" spans="1:9" s="35" customFormat="1" ht="11.25">
      <c r="A1" s="36"/>
      <c r="B1" s="38"/>
      <c r="C1" s="38"/>
      <c r="D1" s="39"/>
      <c r="E1" s="40"/>
      <c r="F1" s="38"/>
      <c r="G1" s="38"/>
      <c r="H1" s="38"/>
      <c r="I1" s="31" t="s">
        <v>14</v>
      </c>
    </row>
    <row r="2" spans="1:9" s="33" customFormat="1" ht="9.75" customHeight="1">
      <c r="A2" s="42"/>
      <c r="B2" s="32"/>
      <c r="C2" s="32"/>
      <c r="D2" s="32"/>
      <c r="E2" s="32"/>
      <c r="F2" s="32"/>
      <c r="G2" s="32"/>
      <c r="H2" s="32"/>
      <c r="I2" s="30"/>
    </row>
    <row r="3" spans="1:9" s="33" customFormat="1" ht="19.5" customHeight="1">
      <c r="A3" s="37"/>
      <c r="B3" s="43" t="s">
        <v>9</v>
      </c>
      <c r="C3" s="32"/>
      <c r="D3" s="32"/>
      <c r="E3" s="32"/>
      <c r="F3" s="32"/>
      <c r="G3" s="32"/>
      <c r="H3" s="32"/>
      <c r="I3" s="34" t="s">
        <v>7</v>
      </c>
    </row>
    <row r="4" spans="1:9" s="7" customFormat="1" ht="29.25" customHeight="1">
      <c r="A4" s="74" t="s">
        <v>15</v>
      </c>
      <c r="B4" s="74"/>
      <c r="C4" s="74"/>
      <c r="D4" s="74"/>
      <c r="E4" s="74"/>
      <c r="F4" s="74"/>
      <c r="G4" s="74"/>
      <c r="H4" s="74"/>
      <c r="I4" s="74"/>
    </row>
    <row r="5" spans="1:9" s="8" customFormat="1" ht="29.25" customHeight="1">
      <c r="A5" s="75" t="s">
        <v>8</v>
      </c>
      <c r="B5" s="75"/>
      <c r="C5" s="75"/>
      <c r="D5" s="75"/>
      <c r="E5" s="75"/>
      <c r="F5" s="75"/>
      <c r="G5" s="75"/>
      <c r="H5" s="75"/>
      <c r="I5" s="75"/>
    </row>
    <row r="6" spans="1:9" s="9" customFormat="1" ht="19.5" customHeight="1">
      <c r="A6" s="76" t="s">
        <v>36</v>
      </c>
      <c r="B6" s="76"/>
      <c r="C6" s="76"/>
      <c r="D6" s="76"/>
      <c r="E6" s="76"/>
      <c r="F6" s="76"/>
      <c r="G6" s="76"/>
      <c r="H6" s="76"/>
      <c r="I6" s="76"/>
    </row>
    <row r="7" spans="2:5" ht="11.25">
      <c r="B7" s="47"/>
      <c r="C7" s="47"/>
      <c r="D7" s="47"/>
      <c r="E7" s="47"/>
    </row>
    <row r="8" spans="1:9" ht="47.25" customHeight="1">
      <c r="A8" s="5" t="s">
        <v>5</v>
      </c>
      <c r="B8" s="13" t="s">
        <v>12</v>
      </c>
      <c r="C8" s="13" t="s">
        <v>2</v>
      </c>
      <c r="D8" s="13" t="s">
        <v>16</v>
      </c>
      <c r="E8" s="13" t="s">
        <v>18</v>
      </c>
      <c r="F8" s="12" t="s">
        <v>13</v>
      </c>
      <c r="G8" s="13" t="s">
        <v>4</v>
      </c>
      <c r="H8" s="13" t="s">
        <v>10</v>
      </c>
      <c r="I8" s="13" t="s">
        <v>3</v>
      </c>
    </row>
    <row r="9" spans="1:9" ht="55.5" customHeight="1">
      <c r="A9" s="50" t="s">
        <v>0</v>
      </c>
      <c r="B9" s="51" t="s">
        <v>21</v>
      </c>
      <c r="C9" s="52"/>
      <c r="D9" s="50" t="s">
        <v>20</v>
      </c>
      <c r="E9" s="50">
        <v>2550</v>
      </c>
      <c r="F9" s="53"/>
      <c r="G9" s="54">
        <f>E9*F9</f>
        <v>0</v>
      </c>
      <c r="H9" s="55"/>
      <c r="I9" s="54">
        <f>(G9*H9)+G9</f>
        <v>0</v>
      </c>
    </row>
    <row r="10" spans="1:9" ht="43.5" customHeight="1">
      <c r="A10" s="2" t="s">
        <v>1</v>
      </c>
      <c r="B10" s="48" t="s">
        <v>37</v>
      </c>
      <c r="C10" s="25"/>
      <c r="D10" s="2" t="s">
        <v>20</v>
      </c>
      <c r="E10" s="2">
        <v>2950</v>
      </c>
      <c r="F10" s="49"/>
      <c r="G10" s="14">
        <f>E10*F10</f>
        <v>0</v>
      </c>
      <c r="H10" s="15"/>
      <c r="I10" s="14">
        <f>(G10*H10)+G10</f>
        <v>0</v>
      </c>
    </row>
    <row r="11" spans="1:9" ht="20.25" customHeight="1">
      <c r="A11" s="66"/>
      <c r="B11" s="67"/>
      <c r="C11" s="68"/>
      <c r="D11" s="69"/>
      <c r="E11" s="69"/>
      <c r="F11" s="70"/>
      <c r="G11" s="71">
        <f>SUM(G9:G10)</f>
        <v>0</v>
      </c>
      <c r="H11" s="72"/>
      <c r="I11" s="73">
        <f>SUM(I9:I10)</f>
        <v>0</v>
      </c>
    </row>
    <row r="12" spans="1:9" s="6" customFormat="1" ht="18" customHeight="1">
      <c r="A12" s="10"/>
      <c r="B12" s="63"/>
      <c r="C12" s="27"/>
      <c r="D12" s="27"/>
      <c r="E12" s="27"/>
      <c r="F12" s="27"/>
      <c r="G12" s="16"/>
      <c r="H12" s="17"/>
      <c r="I12" s="18" t="s">
        <v>6</v>
      </c>
    </row>
    <row r="13" spans="1:9" s="6" customFormat="1" ht="15" customHeight="1">
      <c r="A13" s="10"/>
      <c r="B13" s="27"/>
      <c r="C13" s="27"/>
      <c r="D13" s="27"/>
      <c r="E13" s="27"/>
      <c r="F13" s="27"/>
      <c r="G13" s="26"/>
      <c r="H13" s="26"/>
      <c r="I13" s="28"/>
    </row>
    <row r="14" spans="1:9" s="6" customFormat="1" ht="15" customHeight="1">
      <c r="A14" s="11"/>
      <c r="B14" s="29"/>
      <c r="C14" s="29"/>
      <c r="D14" s="29"/>
      <c r="E14" s="29"/>
      <c r="F14" s="29"/>
      <c r="G14" s="29" t="s">
        <v>11</v>
      </c>
      <c r="H14" s="29"/>
      <c r="I14" s="44">
        <f>I11-G11</f>
        <v>0</v>
      </c>
    </row>
    <row r="15" spans="1:9" ht="18" customHeight="1">
      <c r="A15" s="45"/>
      <c r="I15" s="20"/>
    </row>
    <row r="16" spans="1:9" ht="9.75" customHeight="1">
      <c r="A16" s="46"/>
      <c r="I16" s="20"/>
    </row>
    <row r="17" spans="1:9" s="4" customFormat="1" ht="36.75" customHeight="1">
      <c r="A17" s="77" t="s">
        <v>35</v>
      </c>
      <c r="B17" s="77"/>
      <c r="C17" s="77"/>
      <c r="D17" s="77"/>
      <c r="E17" s="77"/>
      <c r="F17" s="77"/>
      <c r="G17" s="77"/>
      <c r="H17" s="77"/>
      <c r="I17" s="77"/>
    </row>
    <row r="18" spans="1:9" ht="15.75" customHeight="1">
      <c r="A18" s="41"/>
      <c r="B18" s="24"/>
      <c r="C18" s="24"/>
      <c r="D18" s="24"/>
      <c r="E18" s="24"/>
      <c r="G18" s="20"/>
      <c r="I18" s="21"/>
    </row>
    <row r="19" ht="19.5" customHeight="1"/>
    <row r="27" ht="11.25">
      <c r="G27" s="22"/>
    </row>
    <row r="28" ht="11.25">
      <c r="G28" s="23"/>
    </row>
  </sheetData>
  <sheetProtection/>
  <mergeCells count="4">
    <mergeCell ref="A4:I4"/>
    <mergeCell ref="A5:I5"/>
    <mergeCell ref="A6:I6"/>
    <mergeCell ref="A17:I17"/>
  </mergeCells>
  <printOptions horizontalCentered="1"/>
  <pageMargins left="0.4330708661417323" right="0.31496062992125984" top="0.5511811023622047" bottom="0.9055118110236221" header="0.31496062992125984" footer="0.31496062992125984"/>
  <pageSetup horizontalDpi="600" verticalDpi="600" orientation="landscape" paperSize="9" scale="85" r:id="rId1"/>
  <headerFooter>
    <oddFooter>&amp;C&amp;8&amp;P&amp;R&amp;"Tahoma,Normalny"
&amp;"Bahnschrift SemiLight,Kursywa"&amp;9&amp;KFF0000Podpis osób uprawnionych /  kwalifikowany podpis elektroniczny&amp;"Bahnschrift SemiLight,Standardowy"&amp;10&amp;K000000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9" sqref="C9"/>
    </sheetView>
  </sheetViews>
  <sheetFormatPr defaultColWidth="11.421875" defaultRowHeight="12.75"/>
  <cols>
    <col min="1" max="1" width="3.8515625" style="3" customWidth="1"/>
    <col min="2" max="2" width="72.8515625" style="19" customWidth="1"/>
    <col min="3" max="3" width="24.421875" style="19" customWidth="1"/>
    <col min="4" max="4" width="11.8515625" style="19" customWidth="1"/>
    <col min="5" max="5" width="7.57421875" style="19" customWidth="1"/>
    <col min="6" max="6" width="10.57421875" style="19" customWidth="1"/>
    <col min="7" max="7" width="13.57421875" style="19" customWidth="1"/>
    <col min="8" max="8" width="6.57421875" style="19" customWidth="1"/>
    <col min="9" max="9" width="15.57421875" style="19" customWidth="1"/>
    <col min="10" max="16384" width="11.421875" style="1" customWidth="1"/>
  </cols>
  <sheetData>
    <row r="1" spans="1:9" s="35" customFormat="1" ht="11.25">
      <c r="A1" s="36"/>
      <c r="B1" s="38"/>
      <c r="C1" s="38"/>
      <c r="D1" s="39"/>
      <c r="E1" s="40"/>
      <c r="F1" s="38"/>
      <c r="G1" s="38"/>
      <c r="H1" s="38"/>
      <c r="I1" s="31" t="s">
        <v>14</v>
      </c>
    </row>
    <row r="2" spans="1:9" s="33" customFormat="1" ht="9.75" customHeight="1">
      <c r="A2" s="42"/>
      <c r="B2" s="32"/>
      <c r="C2" s="32"/>
      <c r="D2" s="32"/>
      <c r="E2" s="32"/>
      <c r="F2" s="32"/>
      <c r="G2" s="32"/>
      <c r="H2" s="32"/>
      <c r="I2" s="30"/>
    </row>
    <row r="3" spans="1:9" s="33" customFormat="1" ht="19.5" customHeight="1">
      <c r="A3" s="37"/>
      <c r="B3" s="43" t="s">
        <v>9</v>
      </c>
      <c r="C3" s="32"/>
      <c r="D3" s="32"/>
      <c r="E3" s="32"/>
      <c r="F3" s="32"/>
      <c r="G3" s="32"/>
      <c r="H3" s="32"/>
      <c r="I3" s="34" t="s">
        <v>7</v>
      </c>
    </row>
    <row r="4" spans="1:9" s="7" customFormat="1" ht="29.25" customHeight="1">
      <c r="A4" s="74" t="s">
        <v>15</v>
      </c>
      <c r="B4" s="74"/>
      <c r="C4" s="74"/>
      <c r="D4" s="74"/>
      <c r="E4" s="74"/>
      <c r="F4" s="74"/>
      <c r="G4" s="74"/>
      <c r="H4" s="74"/>
      <c r="I4" s="74"/>
    </row>
    <row r="5" spans="1:9" s="8" customFormat="1" ht="29.25" customHeight="1">
      <c r="A5" s="75" t="s">
        <v>8</v>
      </c>
      <c r="B5" s="75"/>
      <c r="C5" s="75"/>
      <c r="D5" s="75"/>
      <c r="E5" s="75"/>
      <c r="F5" s="75"/>
      <c r="G5" s="75"/>
      <c r="H5" s="75"/>
      <c r="I5" s="75"/>
    </row>
    <row r="6" spans="1:9" s="9" customFormat="1" ht="19.5" customHeight="1">
      <c r="A6" s="76" t="s">
        <v>23</v>
      </c>
      <c r="B6" s="76"/>
      <c r="C6" s="76"/>
      <c r="D6" s="76"/>
      <c r="E6" s="76"/>
      <c r="F6" s="76"/>
      <c r="G6" s="76"/>
      <c r="H6" s="76"/>
      <c r="I6" s="76"/>
    </row>
    <row r="7" spans="2:5" ht="11.25">
      <c r="B7" s="47"/>
      <c r="C7" s="47"/>
      <c r="D7" s="47"/>
      <c r="E7" s="47"/>
    </row>
    <row r="8" spans="1:9" ht="47.25" customHeight="1">
      <c r="A8" s="5" t="s">
        <v>5</v>
      </c>
      <c r="B8" s="13" t="s">
        <v>12</v>
      </c>
      <c r="C8" s="13" t="s">
        <v>2</v>
      </c>
      <c r="D8" s="13" t="s">
        <v>16</v>
      </c>
      <c r="E8" s="13" t="s">
        <v>18</v>
      </c>
      <c r="F8" s="12" t="s">
        <v>13</v>
      </c>
      <c r="G8" s="13" t="s">
        <v>4</v>
      </c>
      <c r="H8" s="13" t="s">
        <v>10</v>
      </c>
      <c r="I8" s="13" t="s">
        <v>3</v>
      </c>
    </row>
    <row r="9" spans="1:9" ht="69.75" customHeight="1">
      <c r="A9" s="2"/>
      <c r="B9" s="48" t="s">
        <v>24</v>
      </c>
      <c r="C9" s="25"/>
      <c r="D9" s="2" t="s">
        <v>20</v>
      </c>
      <c r="E9" s="2">
        <v>14650</v>
      </c>
      <c r="F9" s="49"/>
      <c r="G9" s="14">
        <f>E9*F9</f>
        <v>0</v>
      </c>
      <c r="H9" s="15"/>
      <c r="I9" s="64">
        <f>(G9*H9)+G9</f>
        <v>0</v>
      </c>
    </row>
    <row r="10" spans="1:9" s="6" customFormat="1" ht="18" customHeight="1">
      <c r="A10" s="10"/>
      <c r="B10" s="63"/>
      <c r="C10" s="27"/>
      <c r="D10" s="27"/>
      <c r="E10" s="27"/>
      <c r="F10" s="27"/>
      <c r="G10" s="16"/>
      <c r="H10" s="17"/>
      <c r="I10" s="18" t="s">
        <v>6</v>
      </c>
    </row>
    <row r="11" spans="1:9" s="6" customFormat="1" ht="15" customHeight="1">
      <c r="A11" s="10"/>
      <c r="B11" s="27"/>
      <c r="C11" s="27"/>
      <c r="D11" s="27"/>
      <c r="E11" s="27"/>
      <c r="F11" s="27"/>
      <c r="G11" s="26"/>
      <c r="H11" s="26"/>
      <c r="I11" s="28"/>
    </row>
    <row r="12" spans="1:9" s="6" customFormat="1" ht="15" customHeight="1">
      <c r="A12" s="11"/>
      <c r="B12" s="29"/>
      <c r="C12" s="29"/>
      <c r="D12" s="29"/>
      <c r="E12" s="29"/>
      <c r="F12" s="29"/>
      <c r="G12" s="29" t="s">
        <v>11</v>
      </c>
      <c r="H12" s="29"/>
      <c r="I12" s="44">
        <f>I9-G9</f>
        <v>0</v>
      </c>
    </row>
    <row r="13" spans="1:9" ht="18" customHeight="1">
      <c r="A13" s="45"/>
      <c r="I13" s="20"/>
    </row>
    <row r="14" spans="1:9" ht="9.75" customHeight="1">
      <c r="A14" s="46"/>
      <c r="I14" s="20"/>
    </row>
    <row r="15" spans="1:9" s="4" customFormat="1" ht="36.75" customHeight="1">
      <c r="A15" s="77" t="s">
        <v>35</v>
      </c>
      <c r="B15" s="77"/>
      <c r="C15" s="77"/>
      <c r="D15" s="77"/>
      <c r="E15" s="77"/>
      <c r="F15" s="77"/>
      <c r="G15" s="77"/>
      <c r="H15" s="77"/>
      <c r="I15" s="77"/>
    </row>
    <row r="16" spans="1:9" ht="15.75" customHeight="1">
      <c r="A16" s="41"/>
      <c r="B16" s="24"/>
      <c r="C16" s="24"/>
      <c r="D16" s="24"/>
      <c r="E16" s="24"/>
      <c r="G16" s="20"/>
      <c r="I16" s="21"/>
    </row>
    <row r="17" ht="19.5" customHeight="1"/>
    <row r="25" ht="11.25">
      <c r="G25" s="22"/>
    </row>
    <row r="26" ht="11.25">
      <c r="G26" s="23"/>
    </row>
  </sheetData>
  <sheetProtection/>
  <mergeCells count="4">
    <mergeCell ref="A4:I4"/>
    <mergeCell ref="A5:I5"/>
    <mergeCell ref="A6:I6"/>
    <mergeCell ref="A15:I15"/>
  </mergeCells>
  <printOptions horizontalCentered="1"/>
  <pageMargins left="0.4330708661417323" right="0.31496062992125984" top="0.5511811023622047" bottom="0.9055118110236221" header="0.31496062992125984" footer="0.31496062992125984"/>
  <pageSetup horizontalDpi="600" verticalDpi="600" orientation="landscape" paperSize="9" scale="85" r:id="rId1"/>
  <headerFooter>
    <oddFooter>&amp;C&amp;8&amp;P&amp;R&amp;"Tahoma,Normalny"
&amp;"Bahnschrift SemiLight,Kursywa"&amp;9&amp;KFF0000Podpis osób uprawnionych /  kwalifikowany podpis elektroniczny&amp;"Bahnschrift SemiLight,Standardowy"&amp;10&amp;K000000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9" sqref="C9"/>
    </sheetView>
  </sheetViews>
  <sheetFormatPr defaultColWidth="11.421875" defaultRowHeight="12.75"/>
  <cols>
    <col min="1" max="1" width="3.8515625" style="3" customWidth="1"/>
    <col min="2" max="2" width="72.8515625" style="19" customWidth="1"/>
    <col min="3" max="3" width="24.421875" style="19" customWidth="1"/>
    <col min="4" max="4" width="11.8515625" style="19" customWidth="1"/>
    <col min="5" max="5" width="7.57421875" style="19" customWidth="1"/>
    <col min="6" max="6" width="10.57421875" style="19" customWidth="1"/>
    <col min="7" max="7" width="13.57421875" style="19" customWidth="1"/>
    <col min="8" max="8" width="6.57421875" style="19" customWidth="1"/>
    <col min="9" max="9" width="15.57421875" style="19" customWidth="1"/>
    <col min="10" max="16384" width="11.421875" style="1" customWidth="1"/>
  </cols>
  <sheetData>
    <row r="1" spans="1:9" s="35" customFormat="1" ht="11.25">
      <c r="A1" s="36"/>
      <c r="B1" s="38"/>
      <c r="C1" s="38"/>
      <c r="D1" s="39"/>
      <c r="E1" s="40"/>
      <c r="F1" s="38"/>
      <c r="G1" s="38"/>
      <c r="H1" s="38"/>
      <c r="I1" s="31" t="s">
        <v>14</v>
      </c>
    </row>
    <row r="2" spans="1:9" s="33" customFormat="1" ht="9.75" customHeight="1">
      <c r="A2" s="42"/>
      <c r="B2" s="32"/>
      <c r="C2" s="32"/>
      <c r="D2" s="32"/>
      <c r="E2" s="32"/>
      <c r="F2" s="32"/>
      <c r="G2" s="32"/>
      <c r="H2" s="32"/>
      <c r="I2" s="30"/>
    </row>
    <row r="3" spans="1:9" s="33" customFormat="1" ht="19.5" customHeight="1">
      <c r="A3" s="37"/>
      <c r="B3" s="43" t="s">
        <v>9</v>
      </c>
      <c r="C3" s="32"/>
      <c r="D3" s="32"/>
      <c r="E3" s="32"/>
      <c r="F3" s="32"/>
      <c r="G3" s="32"/>
      <c r="H3" s="32"/>
      <c r="I3" s="34" t="s">
        <v>7</v>
      </c>
    </row>
    <row r="4" spans="1:9" s="7" customFormat="1" ht="29.25" customHeight="1">
      <c r="A4" s="74" t="s">
        <v>15</v>
      </c>
      <c r="B4" s="74"/>
      <c r="C4" s="74"/>
      <c r="D4" s="74"/>
      <c r="E4" s="74"/>
      <c r="F4" s="74"/>
      <c r="G4" s="74"/>
      <c r="H4" s="74"/>
      <c r="I4" s="74"/>
    </row>
    <row r="5" spans="1:9" s="8" customFormat="1" ht="29.25" customHeight="1">
      <c r="A5" s="75" t="s">
        <v>8</v>
      </c>
      <c r="B5" s="75"/>
      <c r="C5" s="75"/>
      <c r="D5" s="75"/>
      <c r="E5" s="75"/>
      <c r="F5" s="75"/>
      <c r="G5" s="75"/>
      <c r="H5" s="75"/>
      <c r="I5" s="75"/>
    </row>
    <row r="6" spans="1:9" s="9" customFormat="1" ht="19.5" customHeight="1">
      <c r="A6" s="76" t="s">
        <v>25</v>
      </c>
      <c r="B6" s="76"/>
      <c r="C6" s="76"/>
      <c r="D6" s="76"/>
      <c r="E6" s="76"/>
      <c r="F6" s="76"/>
      <c r="G6" s="76"/>
      <c r="H6" s="76"/>
      <c r="I6" s="76"/>
    </row>
    <row r="7" spans="2:5" ht="11.25">
      <c r="B7" s="47"/>
      <c r="C7" s="47"/>
      <c r="D7" s="47"/>
      <c r="E7" s="47"/>
    </row>
    <row r="8" spans="1:9" ht="47.25" customHeight="1">
      <c r="A8" s="5" t="s">
        <v>5</v>
      </c>
      <c r="B8" s="13" t="s">
        <v>12</v>
      </c>
      <c r="C8" s="13" t="s">
        <v>2</v>
      </c>
      <c r="D8" s="13" t="s">
        <v>16</v>
      </c>
      <c r="E8" s="13" t="s">
        <v>18</v>
      </c>
      <c r="F8" s="12" t="s">
        <v>13</v>
      </c>
      <c r="G8" s="13" t="s">
        <v>4</v>
      </c>
      <c r="H8" s="13" t="s">
        <v>10</v>
      </c>
      <c r="I8" s="13" t="s">
        <v>3</v>
      </c>
    </row>
    <row r="9" spans="1:9" ht="84" customHeight="1">
      <c r="A9" s="2"/>
      <c r="B9" s="48" t="s">
        <v>26</v>
      </c>
      <c r="C9" s="25"/>
      <c r="D9" s="2" t="s">
        <v>20</v>
      </c>
      <c r="E9" s="2">
        <v>56000</v>
      </c>
      <c r="F9" s="49"/>
      <c r="G9" s="14">
        <f>E9*F9</f>
        <v>0</v>
      </c>
      <c r="H9" s="15"/>
      <c r="I9" s="64">
        <f>(G9*H9)+G9</f>
        <v>0</v>
      </c>
    </row>
    <row r="10" spans="1:9" s="6" customFormat="1" ht="18" customHeight="1">
      <c r="A10" s="10"/>
      <c r="B10" s="63" t="s">
        <v>33</v>
      </c>
      <c r="C10" s="27"/>
      <c r="D10" s="27"/>
      <c r="E10" s="27"/>
      <c r="F10" s="27"/>
      <c r="G10" s="16"/>
      <c r="H10" s="17"/>
      <c r="I10" s="18" t="s">
        <v>6</v>
      </c>
    </row>
    <row r="11" spans="1:9" s="6" customFormat="1" ht="15" customHeight="1">
      <c r="A11" s="10"/>
      <c r="B11" s="27"/>
      <c r="C11" s="27"/>
      <c r="D11" s="27"/>
      <c r="E11" s="27"/>
      <c r="F11" s="27"/>
      <c r="G11" s="26"/>
      <c r="H11" s="26"/>
      <c r="I11" s="28"/>
    </row>
    <row r="12" spans="1:9" s="6" customFormat="1" ht="15" customHeight="1">
      <c r="A12" s="11"/>
      <c r="B12" s="29"/>
      <c r="C12" s="29"/>
      <c r="D12" s="29"/>
      <c r="E12" s="29"/>
      <c r="F12" s="29"/>
      <c r="G12" s="29" t="s">
        <v>11</v>
      </c>
      <c r="H12" s="29"/>
      <c r="I12" s="44">
        <f>I9-G9</f>
        <v>0</v>
      </c>
    </row>
    <row r="13" spans="1:9" ht="18" customHeight="1">
      <c r="A13" s="45"/>
      <c r="I13" s="20"/>
    </row>
    <row r="14" spans="1:9" ht="9.75" customHeight="1">
      <c r="A14" s="46"/>
      <c r="I14" s="20"/>
    </row>
    <row r="15" spans="1:9" s="4" customFormat="1" ht="36.75" customHeight="1">
      <c r="A15" s="77" t="s">
        <v>35</v>
      </c>
      <c r="B15" s="77"/>
      <c r="C15" s="77"/>
      <c r="D15" s="77"/>
      <c r="E15" s="77"/>
      <c r="F15" s="77"/>
      <c r="G15" s="77"/>
      <c r="H15" s="77"/>
      <c r="I15" s="77"/>
    </row>
    <row r="16" spans="1:9" ht="15.75" customHeight="1">
      <c r="A16" s="41"/>
      <c r="B16" s="24"/>
      <c r="C16" s="24"/>
      <c r="D16" s="24"/>
      <c r="E16" s="24"/>
      <c r="G16" s="20"/>
      <c r="I16" s="21"/>
    </row>
    <row r="17" ht="19.5" customHeight="1"/>
    <row r="25" ht="11.25">
      <c r="G25" s="22"/>
    </row>
    <row r="26" ht="11.25">
      <c r="G26" s="23"/>
    </row>
  </sheetData>
  <sheetProtection/>
  <mergeCells count="4">
    <mergeCell ref="A4:I4"/>
    <mergeCell ref="A5:I5"/>
    <mergeCell ref="A6:I6"/>
    <mergeCell ref="A15:I15"/>
  </mergeCells>
  <printOptions horizontalCentered="1"/>
  <pageMargins left="0.4330708661417323" right="0.31496062992125984" top="0.5511811023622047" bottom="0.9055118110236221" header="0.31496062992125984" footer="0.31496062992125984"/>
  <pageSetup horizontalDpi="600" verticalDpi="600" orientation="landscape" paperSize="9" scale="85" r:id="rId1"/>
  <headerFooter>
    <oddFooter>&amp;C&amp;8&amp;P&amp;R&amp;"Tahoma,Normalny"
&amp;"Bahnschrift SemiLight,Kursywa"&amp;9&amp;KFF0000Podpis osób uprawnionych /  kwalifikowany podpis elektroniczny&amp;"Bahnschrift SemiLight,Standardowy"&amp;10&amp;K000000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9" sqref="C9"/>
    </sheetView>
  </sheetViews>
  <sheetFormatPr defaultColWidth="11.421875" defaultRowHeight="12.75"/>
  <cols>
    <col min="1" max="1" width="3.8515625" style="3" customWidth="1"/>
    <col min="2" max="2" width="72.8515625" style="19" customWidth="1"/>
    <col min="3" max="3" width="24.421875" style="19" customWidth="1"/>
    <col min="4" max="4" width="11.8515625" style="19" customWidth="1"/>
    <col min="5" max="5" width="7.57421875" style="19" customWidth="1"/>
    <col min="6" max="6" width="10.57421875" style="19" customWidth="1"/>
    <col min="7" max="7" width="13.57421875" style="19" customWidth="1"/>
    <col min="8" max="8" width="6.57421875" style="19" customWidth="1"/>
    <col min="9" max="9" width="15.57421875" style="19" customWidth="1"/>
    <col min="10" max="16384" width="11.421875" style="1" customWidth="1"/>
  </cols>
  <sheetData>
    <row r="1" spans="1:9" s="35" customFormat="1" ht="11.25">
      <c r="A1" s="36"/>
      <c r="B1" s="38"/>
      <c r="C1" s="38"/>
      <c r="D1" s="39"/>
      <c r="E1" s="40"/>
      <c r="F1" s="38"/>
      <c r="G1" s="38"/>
      <c r="H1" s="38"/>
      <c r="I1" s="31" t="s">
        <v>14</v>
      </c>
    </row>
    <row r="2" spans="1:9" s="33" customFormat="1" ht="9.75" customHeight="1">
      <c r="A2" s="42"/>
      <c r="B2" s="32"/>
      <c r="C2" s="32"/>
      <c r="D2" s="32"/>
      <c r="E2" s="32"/>
      <c r="F2" s="32"/>
      <c r="G2" s="32"/>
      <c r="H2" s="32"/>
      <c r="I2" s="30"/>
    </row>
    <row r="3" spans="1:9" s="33" customFormat="1" ht="19.5" customHeight="1">
      <c r="A3" s="37"/>
      <c r="B3" s="43" t="s">
        <v>9</v>
      </c>
      <c r="C3" s="32"/>
      <c r="D3" s="32"/>
      <c r="E3" s="32"/>
      <c r="F3" s="32"/>
      <c r="G3" s="32"/>
      <c r="H3" s="32"/>
      <c r="I3" s="34" t="s">
        <v>7</v>
      </c>
    </row>
    <row r="4" spans="1:9" s="7" customFormat="1" ht="29.25" customHeight="1">
      <c r="A4" s="74" t="s">
        <v>15</v>
      </c>
      <c r="B4" s="74"/>
      <c r="C4" s="74"/>
      <c r="D4" s="74"/>
      <c r="E4" s="74"/>
      <c r="F4" s="74"/>
      <c r="G4" s="74"/>
      <c r="H4" s="74"/>
      <c r="I4" s="74"/>
    </row>
    <row r="5" spans="1:9" s="8" customFormat="1" ht="29.25" customHeight="1">
      <c r="A5" s="75" t="s">
        <v>8</v>
      </c>
      <c r="B5" s="75"/>
      <c r="C5" s="75"/>
      <c r="D5" s="75"/>
      <c r="E5" s="75"/>
      <c r="F5" s="75"/>
      <c r="G5" s="75"/>
      <c r="H5" s="75"/>
      <c r="I5" s="75"/>
    </row>
    <row r="6" spans="1:9" s="9" customFormat="1" ht="19.5" customHeight="1">
      <c r="A6" s="76" t="s">
        <v>27</v>
      </c>
      <c r="B6" s="76"/>
      <c r="C6" s="76"/>
      <c r="D6" s="76"/>
      <c r="E6" s="76"/>
      <c r="F6" s="76"/>
      <c r="G6" s="76"/>
      <c r="H6" s="76"/>
      <c r="I6" s="76"/>
    </row>
    <row r="7" spans="2:5" ht="11.25">
      <c r="B7" s="47"/>
      <c r="C7" s="47"/>
      <c r="D7" s="47"/>
      <c r="E7" s="47"/>
    </row>
    <row r="8" spans="1:9" ht="47.25" customHeight="1">
      <c r="A8" s="5" t="s">
        <v>5</v>
      </c>
      <c r="B8" s="13" t="s">
        <v>12</v>
      </c>
      <c r="C8" s="13" t="s">
        <v>2</v>
      </c>
      <c r="D8" s="13" t="s">
        <v>16</v>
      </c>
      <c r="E8" s="13" t="s">
        <v>18</v>
      </c>
      <c r="F8" s="12" t="s">
        <v>13</v>
      </c>
      <c r="G8" s="13" t="s">
        <v>4</v>
      </c>
      <c r="H8" s="13" t="s">
        <v>10</v>
      </c>
      <c r="I8" s="13" t="s">
        <v>3</v>
      </c>
    </row>
    <row r="9" spans="1:9" ht="84" customHeight="1">
      <c r="A9" s="2"/>
      <c r="B9" s="48" t="s">
        <v>28</v>
      </c>
      <c r="C9" s="25"/>
      <c r="D9" s="2" t="s">
        <v>29</v>
      </c>
      <c r="E9" s="2">
        <v>680</v>
      </c>
      <c r="F9" s="49"/>
      <c r="G9" s="14">
        <f>E9*F9</f>
        <v>0</v>
      </c>
      <c r="H9" s="15"/>
      <c r="I9" s="64">
        <f>(G9*H9)+G9</f>
        <v>0</v>
      </c>
    </row>
    <row r="10" spans="1:9" s="6" customFormat="1" ht="18" customHeight="1">
      <c r="A10" s="10"/>
      <c r="B10" s="63" t="s">
        <v>34</v>
      </c>
      <c r="C10" s="27"/>
      <c r="D10" s="27"/>
      <c r="E10" s="27"/>
      <c r="F10" s="27"/>
      <c r="G10" s="16"/>
      <c r="H10" s="17"/>
      <c r="I10" s="18" t="s">
        <v>6</v>
      </c>
    </row>
    <row r="11" spans="1:9" s="6" customFormat="1" ht="15" customHeight="1">
      <c r="A11" s="10"/>
      <c r="B11" s="27"/>
      <c r="C11" s="27"/>
      <c r="D11" s="27"/>
      <c r="E11" s="27"/>
      <c r="F11" s="27"/>
      <c r="G11" s="26"/>
      <c r="H11" s="26"/>
      <c r="I11" s="28"/>
    </row>
    <row r="12" spans="1:9" s="6" customFormat="1" ht="15" customHeight="1">
      <c r="A12" s="11"/>
      <c r="B12" s="29"/>
      <c r="C12" s="29"/>
      <c r="D12" s="29"/>
      <c r="E12" s="29"/>
      <c r="F12" s="29"/>
      <c r="G12" s="29" t="s">
        <v>11</v>
      </c>
      <c r="H12" s="29"/>
      <c r="I12" s="44">
        <f>I9-G9</f>
        <v>0</v>
      </c>
    </row>
    <row r="13" spans="1:9" ht="18" customHeight="1">
      <c r="A13" s="45"/>
      <c r="I13" s="20"/>
    </row>
    <row r="14" spans="1:9" ht="9.75" customHeight="1">
      <c r="A14" s="46"/>
      <c r="I14" s="20"/>
    </row>
    <row r="15" spans="1:9" s="4" customFormat="1" ht="36.75" customHeight="1">
      <c r="A15" s="77" t="s">
        <v>35</v>
      </c>
      <c r="B15" s="77"/>
      <c r="C15" s="77"/>
      <c r="D15" s="77"/>
      <c r="E15" s="77"/>
      <c r="F15" s="77"/>
      <c r="G15" s="77"/>
      <c r="H15" s="77"/>
      <c r="I15" s="77"/>
    </row>
    <row r="16" spans="1:9" ht="15.75" customHeight="1">
      <c r="A16" s="41"/>
      <c r="B16" s="24"/>
      <c r="C16" s="24"/>
      <c r="D16" s="24"/>
      <c r="E16" s="24"/>
      <c r="G16" s="20"/>
      <c r="I16" s="21"/>
    </row>
    <row r="17" ht="19.5" customHeight="1"/>
    <row r="25" ht="11.25">
      <c r="G25" s="22"/>
    </row>
    <row r="26" ht="11.25">
      <c r="G26" s="23"/>
    </row>
  </sheetData>
  <sheetProtection/>
  <mergeCells count="4">
    <mergeCell ref="A4:I4"/>
    <mergeCell ref="A5:I5"/>
    <mergeCell ref="A6:I6"/>
    <mergeCell ref="A15:I15"/>
  </mergeCells>
  <printOptions horizontalCentered="1"/>
  <pageMargins left="0.4330708661417323" right="0.31496062992125984" top="0.5511811023622047" bottom="0.9055118110236221" header="0.31496062992125984" footer="0.31496062992125984"/>
  <pageSetup horizontalDpi="600" verticalDpi="600" orientation="landscape" paperSize="9" scale="85" r:id="rId1"/>
  <headerFooter>
    <oddFooter>&amp;C&amp;8&amp;P&amp;R&amp;"Tahoma,Normalny"
&amp;"Bahnschrift SemiLight,Kursywa"&amp;9&amp;KFF0000Podpis osób uprawnionych /  kwalifikowany podpis elektroniczny&amp;"Bahnschrift SemiLight,Standardowy"&amp;10&amp;K000000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6" sqref="A6:I6"/>
    </sheetView>
  </sheetViews>
  <sheetFormatPr defaultColWidth="11.421875" defaultRowHeight="12.75"/>
  <cols>
    <col min="1" max="1" width="3.8515625" style="3" customWidth="1"/>
    <col min="2" max="2" width="69.8515625" style="19" customWidth="1"/>
    <col min="3" max="3" width="27.421875" style="19" customWidth="1"/>
    <col min="4" max="4" width="8.57421875" style="19" customWidth="1"/>
    <col min="5" max="5" width="7.57421875" style="19" customWidth="1"/>
    <col min="6" max="6" width="10.57421875" style="19" customWidth="1"/>
    <col min="7" max="7" width="13.57421875" style="19" customWidth="1"/>
    <col min="8" max="8" width="6.57421875" style="19" customWidth="1"/>
    <col min="9" max="9" width="15.57421875" style="19" customWidth="1"/>
    <col min="10" max="16384" width="11.421875" style="1" customWidth="1"/>
  </cols>
  <sheetData>
    <row r="1" spans="1:9" s="35" customFormat="1" ht="11.25">
      <c r="A1" s="36"/>
      <c r="B1" s="38"/>
      <c r="C1" s="38"/>
      <c r="D1" s="39"/>
      <c r="E1" s="40"/>
      <c r="F1" s="38"/>
      <c r="G1" s="38"/>
      <c r="H1" s="38"/>
      <c r="I1" s="31" t="s">
        <v>14</v>
      </c>
    </row>
    <row r="2" spans="1:9" s="33" customFormat="1" ht="9.75" customHeight="1">
      <c r="A2" s="42"/>
      <c r="B2" s="32"/>
      <c r="C2" s="32"/>
      <c r="D2" s="32"/>
      <c r="E2" s="32"/>
      <c r="F2" s="32"/>
      <c r="G2" s="32"/>
      <c r="H2" s="32"/>
      <c r="I2" s="30"/>
    </row>
    <row r="3" spans="1:9" s="33" customFormat="1" ht="19.5" customHeight="1">
      <c r="A3" s="37"/>
      <c r="B3" s="43" t="s">
        <v>9</v>
      </c>
      <c r="C3" s="32"/>
      <c r="D3" s="32"/>
      <c r="E3" s="32"/>
      <c r="F3" s="32"/>
      <c r="G3" s="32"/>
      <c r="H3" s="32"/>
      <c r="I3" s="34" t="s">
        <v>7</v>
      </c>
    </row>
    <row r="4" spans="1:9" s="7" customFormat="1" ht="29.25" customHeight="1">
      <c r="A4" s="74" t="s">
        <v>15</v>
      </c>
      <c r="B4" s="74"/>
      <c r="C4" s="74"/>
      <c r="D4" s="74"/>
      <c r="E4" s="74"/>
      <c r="F4" s="74"/>
      <c r="G4" s="74"/>
      <c r="H4" s="74"/>
      <c r="I4" s="74"/>
    </row>
    <row r="5" spans="1:9" s="8" customFormat="1" ht="29.25" customHeight="1">
      <c r="A5" s="75" t="s">
        <v>8</v>
      </c>
      <c r="B5" s="75"/>
      <c r="C5" s="75"/>
      <c r="D5" s="75"/>
      <c r="E5" s="75"/>
      <c r="F5" s="75"/>
      <c r="G5" s="75"/>
      <c r="H5" s="75"/>
      <c r="I5" s="75"/>
    </row>
    <row r="6" spans="1:9" s="9" customFormat="1" ht="19.5" customHeight="1">
      <c r="A6" s="76" t="s">
        <v>38</v>
      </c>
      <c r="B6" s="76"/>
      <c r="C6" s="76"/>
      <c r="D6" s="76"/>
      <c r="E6" s="76"/>
      <c r="F6" s="76"/>
      <c r="G6" s="76"/>
      <c r="H6" s="76"/>
      <c r="I6" s="76"/>
    </row>
    <row r="7" spans="2:5" ht="11.25">
      <c r="B7" s="47"/>
      <c r="C7" s="47"/>
      <c r="D7" s="47"/>
      <c r="E7" s="47"/>
    </row>
    <row r="8" spans="1:9" ht="47.25" customHeight="1">
      <c r="A8" s="5" t="s">
        <v>5</v>
      </c>
      <c r="B8" s="13" t="s">
        <v>12</v>
      </c>
      <c r="C8" s="13" t="s">
        <v>2</v>
      </c>
      <c r="D8" s="13" t="s">
        <v>16</v>
      </c>
      <c r="E8" s="13" t="s">
        <v>18</v>
      </c>
      <c r="F8" s="12" t="s">
        <v>13</v>
      </c>
      <c r="G8" s="13" t="s">
        <v>4</v>
      </c>
      <c r="H8" s="13" t="s">
        <v>10</v>
      </c>
      <c r="I8" s="13" t="s">
        <v>3</v>
      </c>
    </row>
    <row r="9" spans="1:9" ht="84" customHeight="1">
      <c r="A9" s="2" t="s">
        <v>0</v>
      </c>
      <c r="B9" s="48" t="s">
        <v>30</v>
      </c>
      <c r="C9" s="25"/>
      <c r="D9" s="2" t="s">
        <v>20</v>
      </c>
      <c r="E9" s="2">
        <v>3800</v>
      </c>
      <c r="F9" s="49"/>
      <c r="G9" s="14">
        <f>E9*F9</f>
        <v>0</v>
      </c>
      <c r="H9" s="15"/>
      <c r="I9" s="14">
        <f>(G9*H9)+G9</f>
        <v>0</v>
      </c>
    </row>
    <row r="10" spans="1:9" ht="84" customHeight="1">
      <c r="A10" s="50" t="s">
        <v>1</v>
      </c>
      <c r="B10" s="51" t="s">
        <v>31</v>
      </c>
      <c r="C10" s="52"/>
      <c r="D10" s="50" t="s">
        <v>20</v>
      </c>
      <c r="E10" s="50">
        <v>3000</v>
      </c>
      <c r="F10" s="53"/>
      <c r="G10" s="54">
        <f>E10*F10</f>
        <v>0</v>
      </c>
      <c r="H10" s="55"/>
      <c r="I10" s="54">
        <f>(G10*H10)+G10</f>
        <v>0</v>
      </c>
    </row>
    <row r="11" spans="1:9" ht="20.25" customHeight="1">
      <c r="A11" s="56"/>
      <c r="B11" s="57"/>
      <c r="C11" s="58"/>
      <c r="D11" s="59"/>
      <c r="E11" s="59"/>
      <c r="F11" s="60"/>
      <c r="G11" s="61">
        <f>SUM(G9:G10)</f>
        <v>0</v>
      </c>
      <c r="H11" s="62"/>
      <c r="I11" s="65">
        <f>SUM(I9:I10)</f>
        <v>0</v>
      </c>
    </row>
    <row r="12" spans="1:9" s="6" customFormat="1" ht="18" customHeight="1">
      <c r="A12" s="10"/>
      <c r="B12" s="27"/>
      <c r="C12" s="27"/>
      <c r="D12" s="27"/>
      <c r="E12" s="27"/>
      <c r="F12" s="27"/>
      <c r="G12" s="16"/>
      <c r="H12" s="17"/>
      <c r="I12" s="18" t="s">
        <v>6</v>
      </c>
    </row>
    <row r="13" spans="1:9" s="6" customFormat="1" ht="15" customHeight="1">
      <c r="A13" s="10"/>
      <c r="B13" s="27"/>
      <c r="C13" s="27"/>
      <c r="D13" s="27"/>
      <c r="E13" s="27"/>
      <c r="F13" s="27"/>
      <c r="G13" s="26"/>
      <c r="H13" s="26"/>
      <c r="I13" s="28"/>
    </row>
    <row r="14" spans="1:9" s="6" customFormat="1" ht="15" customHeight="1">
      <c r="A14" s="11"/>
      <c r="B14" s="29"/>
      <c r="C14" s="29"/>
      <c r="D14" s="29"/>
      <c r="E14" s="29"/>
      <c r="F14" s="29"/>
      <c r="G14" s="29" t="s">
        <v>11</v>
      </c>
      <c r="H14" s="29"/>
      <c r="I14" s="44">
        <f>I11-G11</f>
        <v>0</v>
      </c>
    </row>
    <row r="15" spans="1:9" ht="18" customHeight="1">
      <c r="A15" s="45"/>
      <c r="I15" s="20"/>
    </row>
    <row r="16" spans="1:9" ht="9.75" customHeight="1">
      <c r="A16" s="46"/>
      <c r="I16" s="20"/>
    </row>
    <row r="17" spans="1:9" s="4" customFormat="1" ht="36.75" customHeight="1">
      <c r="A17" s="77" t="s">
        <v>35</v>
      </c>
      <c r="B17" s="77"/>
      <c r="C17" s="77"/>
      <c r="D17" s="77"/>
      <c r="E17" s="77"/>
      <c r="F17" s="77"/>
      <c r="G17" s="77"/>
      <c r="H17" s="77"/>
      <c r="I17" s="77"/>
    </row>
    <row r="18" spans="1:9" ht="15.75" customHeight="1">
      <c r="A18" s="41"/>
      <c r="B18" s="24"/>
      <c r="C18" s="24"/>
      <c r="D18" s="24"/>
      <c r="E18" s="24"/>
      <c r="G18" s="20"/>
      <c r="I18" s="21"/>
    </row>
    <row r="19" s="19" customFormat="1" ht="19.5" customHeight="1">
      <c r="A19" s="3"/>
    </row>
    <row r="27" spans="1:7" s="19" customFormat="1" ht="11.25">
      <c r="A27" s="3"/>
      <c r="G27" s="22"/>
    </row>
    <row r="28" spans="1:7" s="19" customFormat="1" ht="11.25">
      <c r="A28" s="3"/>
      <c r="G28" s="23"/>
    </row>
  </sheetData>
  <sheetProtection/>
  <mergeCells count="4">
    <mergeCell ref="A4:I4"/>
    <mergeCell ref="A5:I5"/>
    <mergeCell ref="A6:I6"/>
    <mergeCell ref="A17:I17"/>
  </mergeCells>
  <printOptions horizontalCentered="1"/>
  <pageMargins left="0.4330708661417323" right="0.31496062992125984" top="0.5511811023622047" bottom="0.9055118110236221" header="0.31496062992125984" footer="0.31496062992125984"/>
  <pageSetup horizontalDpi="600" verticalDpi="600" orientation="landscape" paperSize="9" scale="85" r:id="rId1"/>
  <headerFooter>
    <oddFooter>&amp;C&amp;8&amp;P&amp;R&amp;"Tahoma,Normalny"
&amp;"Bahnschrift SemiLight,Kursywa"&amp;9&amp;KFF0000Podpis osób uprawnionych /  kwalifikowany podpis elektroniczny&amp;"Bahnschrift SemiLight,Standardowy"&amp;10&amp;K000000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jkochan</cp:lastModifiedBy>
  <cp:lastPrinted>2020-10-01T09:11:42Z</cp:lastPrinted>
  <dcterms:created xsi:type="dcterms:W3CDTF">2009-03-16T12:35:56Z</dcterms:created>
  <dcterms:modified xsi:type="dcterms:W3CDTF">2020-10-01T09:12:10Z</dcterms:modified>
  <cp:category/>
  <cp:version/>
  <cp:contentType/>
  <cp:contentStatus/>
</cp:coreProperties>
</file>